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F YURIRIA\segundo trimestre\impresos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62913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C38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F7" i="1"/>
  <c r="F6" i="1"/>
  <c r="F5" i="1"/>
  <c r="B4" i="1"/>
  <c r="B20" i="1" s="1"/>
  <c r="F27" i="1" l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<sst xmlns="http://schemas.openxmlformats.org/spreadsheetml/2006/main" count="36" uniqueCount="26">
  <si>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</si>
  <si>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</si>
  <si>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</si>
  <si>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</si>
  <si>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</si>
  <si>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</si>
  <si>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</si>
  <si>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</si>
  <si>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</si>
  <si>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</si>
  <si>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</si>
  <si>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</si>
  <si>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</si>
  <si>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</si>
  <si>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</si>
  <si>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</si>
  <si>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</si>
  <si>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</si>
  <si>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</si>
  <si>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</si>
  <si>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</si>
  <si>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</si>
  <si>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</si>
  <si>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</si>
  <si>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</si>
  <si>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Sistema para el Desarrollo Integral de la Familia del Municipio de Yuriria, Gto.
Estado de Variación en la Hacienda Pública
Del 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</si>
</sst>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845344</xdr:colOff>
      <xdr:row>0</xdr:row>
      <xdr:rowOff>142875</xdr:rowOff>
    </xdr:from>
    <xdr:to>
      <xdr:col>0</xdr:col>
      <xdr:colOff>2100461</xdr:colOff>
      <xdr:row>0</xdr:row>
      <xdr:rowOff>666749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344" y="142875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</xdr:colOff>
      <xdr:row>42</xdr:row>
      <xdr:rowOff>0</xdr:rowOff>
    </xdr:from>
    <xdr:to>
      <xdr:col>0</xdr:col>
      <xdr:colOff>2999205</xdr:colOff>
      <xdr:row>50</xdr:row>
      <xdr:rowOff>75279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6" y="7691438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3</xdr:col>
      <xdr:colOff>1131093</xdr:colOff>
      <xdr:row>42</xdr:row>
      <xdr:rowOff>11907</xdr:rowOff>
    </xdr:from>
    <xdr:to>
      <xdr:col>6</xdr:col>
      <xdr:colOff>4386</xdr:colOff>
      <xdr:row>50</xdr:row>
      <xdr:rowOff>103061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65281" y="7703345"/>
          <a:ext cx="2980949" cy="1234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topLeftCell="A7" zoomScale="80" zoomScaleNormal="80" workbookViewId="0">
      <selection activeCell="D28" sqref="D28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66.7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17</v>
      </c>
      <c r="B4" s="15">
        <f>+B5+B6+B7</f>
        <v>0</v>
      </c>
      <c r="C4" s="16"/>
      <c r="D4" s="16"/>
      <c r="E4" s="16"/>
      <c r="F4" s="15">
        <f>+B4</f>
        <v>0</v>
      </c>
    </row>
    <row r="5" spans="1:6" x14ac:dyDescent="0.2">
      <c r="A5" s="17" t="s">
        <v>0</v>
      </c>
      <c r="B5" s="18">
        <v>0</v>
      </c>
      <c r="C5" s="16"/>
      <c r="D5" s="16"/>
      <c r="E5" s="16"/>
      <c r="F5" s="18">
        <f>+B5</f>
        <v>0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18</v>
      </c>
      <c r="B9" s="16"/>
      <c r="C9" s="15">
        <f>+C11+C12+C13+C14</f>
        <v>9192221.2100000009</v>
      </c>
      <c r="D9" s="15">
        <f>+D10</f>
        <v>89921.64</v>
      </c>
      <c r="E9" s="16"/>
      <c r="F9" s="15">
        <f>+C9+D9</f>
        <v>9282142.8500000015</v>
      </c>
    </row>
    <row r="10" spans="1:6" x14ac:dyDescent="0.2">
      <c r="A10" s="17" t="s">
        <v>7</v>
      </c>
      <c r="B10" s="16"/>
      <c r="C10" s="16"/>
      <c r="D10" s="18">
        <v>89921.64</v>
      </c>
      <c r="E10" s="16"/>
      <c r="F10" s="18">
        <f>+D10</f>
        <v>89921.64</v>
      </c>
    </row>
    <row r="11" spans="1:6" x14ac:dyDescent="0.2">
      <c r="A11" s="17" t="s">
        <v>8</v>
      </c>
      <c r="B11" s="16"/>
      <c r="C11" s="18">
        <v>9192221.2100000009</v>
      </c>
      <c r="D11" s="16"/>
      <c r="E11" s="16"/>
      <c r="F11" s="18">
        <f>+C11</f>
        <v>9192221.2100000009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19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20</v>
      </c>
      <c r="B20" s="15">
        <f>+B4</f>
        <v>0</v>
      </c>
      <c r="C20" s="15">
        <f>+C9</f>
        <v>9192221.2100000009</v>
      </c>
      <c r="D20" s="15">
        <f>+D9</f>
        <v>89921.64</v>
      </c>
      <c r="E20" s="15">
        <f>+E16</f>
        <v>0</v>
      </c>
      <c r="F20" s="15">
        <f>+B20+C20+D20+E20</f>
        <v>9282142.8500000015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89921.64</v>
      </c>
      <c r="D27" s="15">
        <f>+D28+D29+D30+D31+D32</f>
        <v>124581.90000000001</v>
      </c>
      <c r="E27" s="19"/>
      <c r="F27" s="15">
        <f>+C27+D27</f>
        <v>214503.54</v>
      </c>
    </row>
    <row r="28" spans="1:6" x14ac:dyDescent="0.2">
      <c r="A28" s="17" t="s">
        <v>7</v>
      </c>
      <c r="B28" s="16"/>
      <c r="C28" s="16"/>
      <c r="D28" s="18">
        <v>214503.54</v>
      </c>
      <c r="E28" s="16"/>
      <c r="F28" s="18">
        <f>+D28</f>
        <v>214503.54</v>
      </c>
    </row>
    <row r="29" spans="1:6" x14ac:dyDescent="0.2">
      <c r="A29" s="17" t="s">
        <v>8</v>
      </c>
      <c r="B29" s="16"/>
      <c r="C29" s="18">
        <v>89921.64</v>
      </c>
      <c r="D29" s="18">
        <v>-89921.64</v>
      </c>
      <c r="E29" s="16"/>
      <c r="F29" s="18">
        <f>+C29+D29</f>
        <v>0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0</v>
      </c>
      <c r="C38" s="24">
        <f>+C20+C27</f>
        <v>9282142.8500000015</v>
      </c>
      <c r="D38" s="24">
        <f>+D20+D27</f>
        <v>214503.54</v>
      </c>
      <c r="E38" s="24">
        <f>+E20+E34</f>
        <v>0</v>
      </c>
      <c r="F38" s="24">
        <f>+B38+C38+D38+E38</f>
        <v>9496646.3900000006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16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TESORERIA_VIKYLAP</cp:lastModifiedBy>
  <cp:lastPrinted>2018-01-10T17:39:57Z</cp:lastPrinted>
  <dcterms:created xsi:type="dcterms:W3CDTF">2012-12-11T20:30:33Z</dcterms:created>
  <dcterms:modified xsi:type="dcterms:W3CDTF">2022-07-18T15:16:21Z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